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08" i="1" l="1"/>
  <c r="H32" i="1"/>
  <c r="B195" i="1" l="1"/>
  <c r="A195" i="1"/>
  <c r="L194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7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3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19" i="1"/>
  <c r="J108" i="1"/>
  <c r="J119" i="1" s="1"/>
  <c r="I108" i="1"/>
  <c r="I119" i="1" s="1"/>
  <c r="H108" i="1"/>
  <c r="H119" i="1" s="1"/>
  <c r="G108" i="1"/>
  <c r="G119" i="1" s="1"/>
  <c r="F119" i="1"/>
  <c r="B100" i="1"/>
  <c r="A100" i="1"/>
  <c r="L99" i="1"/>
  <c r="J99" i="1"/>
  <c r="I99" i="1"/>
  <c r="H99" i="1"/>
  <c r="G99" i="1"/>
  <c r="F99" i="1"/>
  <c r="B90" i="1"/>
  <c r="A90" i="1"/>
  <c r="L10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8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62" i="1"/>
  <c r="J51" i="1"/>
  <c r="J62" i="1" s="1"/>
  <c r="I51" i="1"/>
  <c r="I62" i="1" s="1"/>
  <c r="H51" i="1"/>
  <c r="H62" i="1" s="1"/>
  <c r="G62" i="1"/>
  <c r="F51" i="1"/>
  <c r="F62" i="1" s="1"/>
  <c r="B43" i="1"/>
  <c r="A43" i="1"/>
  <c r="L42" i="1"/>
  <c r="J42" i="1"/>
  <c r="I42" i="1"/>
  <c r="H42" i="1"/>
  <c r="G42" i="1"/>
  <c r="F42" i="1"/>
  <c r="B33" i="1"/>
  <c r="A33" i="1"/>
  <c r="L43" i="1"/>
  <c r="J32" i="1"/>
  <c r="J43" i="1" s="1"/>
  <c r="I43" i="1"/>
  <c r="H43" i="1"/>
  <c r="G43" i="1"/>
  <c r="F43" i="1"/>
  <c r="B24" i="1"/>
  <c r="A24" i="1"/>
  <c r="L23" i="1"/>
  <c r="J23" i="1"/>
  <c r="I23" i="1"/>
  <c r="H23" i="1"/>
  <c r="G23" i="1"/>
  <c r="F23" i="1"/>
  <c r="B14" i="1"/>
  <c r="A14" i="1"/>
  <c r="L24" i="1"/>
  <c r="J24" i="1"/>
  <c r="I24" i="1"/>
  <c r="I196" i="1" s="1"/>
  <c r="H24" i="1"/>
  <c r="G24" i="1"/>
  <c r="F24" i="1"/>
  <c r="J196" i="1" l="1"/>
  <c r="L196" i="1"/>
  <c r="H196" i="1"/>
  <c r="G196" i="1"/>
  <c r="F196" i="1"/>
</calcChain>
</file>

<file path=xl/sharedStrings.xml><?xml version="1.0" encoding="utf-8"?>
<sst xmlns="http://schemas.openxmlformats.org/spreadsheetml/2006/main" count="262" uniqueCount="69">
  <si>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</si>
  <si>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</si>
  <si>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</si>
  <si>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</si>
  <si>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</si>
  <si>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</si>
  <si>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</si>
  <si>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</si>
  <si>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</si>
  <si>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</si>
  <si>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</si>
  <si>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</si>
  <si>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</si>
  <si>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</si>
  <si>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</si>
  <si>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</si>
  <si>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</si>
  <si>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</si>
  <si>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</si>
  <si>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</si>
  <si>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</si>
  <si>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</si>
  <si>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</si>
  <si>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</si>
  <si>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</si>
  <si>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</si>
  <si>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</si>
  <si>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</si>
  <si>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</si>
  <si>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</si>
  <si>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</si>
  <si>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</si>
  <si>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</si>
  <si>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</si>
  <si>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</si>
  <si>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</si>
  <si>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</si>
  <si>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</si>
  <si>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</si>
  <si>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сосиска отварная</t>
  </si>
  <si>
    <t>хлеб пшеничный</t>
  </si>
  <si>
    <t>макароны отварные</t>
  </si>
  <si>
    <t>котлета</t>
  </si>
  <si>
    <t>чай с сахаром</t>
  </si>
  <si>
    <t>рис отварной</t>
  </si>
  <si>
    <t>МБОУ "Дроздовская ООШ"</t>
  </si>
  <si>
    <t xml:space="preserve"> директор</t>
  </si>
  <si>
    <t>Быкова Т.М.</t>
  </si>
  <si>
    <t>сыр (порционно)</t>
  </si>
  <si>
    <t>салат из свежей капусты</t>
  </si>
  <si>
    <t>каша гречневая</t>
  </si>
  <si>
    <t>рыба тушеная с овощами</t>
  </si>
  <si>
    <t>пюре картофельное</t>
  </si>
  <si>
    <t>кисель</t>
  </si>
  <si>
    <t>голубцы ленивые</t>
  </si>
  <si>
    <t>чай с  лимоном</t>
  </si>
  <si>
    <t xml:space="preserve">салат из свежих помидоров </t>
  </si>
  <si>
    <t>чай с лимоном</t>
  </si>
  <si>
    <t>плов из птицы</t>
  </si>
  <si>
    <t>биточки мясные</t>
  </si>
  <si>
    <t>тефтели</t>
  </si>
  <si>
    <t>капуста тушенная</t>
  </si>
  <si>
    <t>соус сметанный</t>
  </si>
  <si>
    <t>курица отварная</t>
  </si>
  <si>
    <t>чай с сахаром лимоном</t>
  </si>
  <si>
    <t>салат из св. огурцов и помидор с растительным маслом</t>
  </si>
  <si>
    <t>салат из св. помидор с растительным маслом</t>
  </si>
  <si>
    <t>компот из свежих яблок</t>
  </si>
  <si>
    <t>салат из свежих огурцов с подсолнечным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</si>
</sst>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F84" sqref="F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45</v>
      </c>
      <c r="D1" s="52"/>
      <c r="E1" s="52"/>
      <c r="F1" s="12" t="s">
        <v>16</v>
      </c>
      <c r="G1" s="2" t="s">
        <v>17</v>
      </c>
      <c r="H1" s="53" t="s">
        <v>46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47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80</v>
      </c>
      <c r="G6" s="40">
        <v>9.0399999999999991</v>
      </c>
      <c r="H6" s="40">
        <v>18.8</v>
      </c>
      <c r="I6" s="40">
        <v>1.28</v>
      </c>
      <c r="J6" s="40">
        <v>212.8</v>
      </c>
      <c r="K6" s="41">
        <v>413</v>
      </c>
      <c r="L6" s="40"/>
    </row>
    <row r="7" spans="1:12" ht="15" x14ac:dyDescent="0.25">
      <c r="A7" s="23"/>
      <c r="B7" s="15"/>
      <c r="C7" s="11"/>
      <c r="D7" s="6" t="s">
        <v>28</v>
      </c>
      <c r="E7" s="42" t="s">
        <v>41</v>
      </c>
      <c r="F7" s="43">
        <v>150</v>
      </c>
      <c r="G7" s="43">
        <v>5.52</v>
      </c>
      <c r="H7" s="43">
        <v>4.54</v>
      </c>
      <c r="I7" s="43">
        <v>26.45</v>
      </c>
      <c r="J7" s="43">
        <v>168.45</v>
      </c>
      <c r="K7" s="44">
        <v>688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>
        <v>0</v>
      </c>
      <c r="I8" s="43">
        <v>14</v>
      </c>
      <c r="J8" s="43">
        <v>28</v>
      </c>
      <c r="K8" s="44">
        <v>943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38</v>
      </c>
      <c r="F9" s="43">
        <v>50</v>
      </c>
      <c r="G9" s="43">
        <v>1.1200000000000001</v>
      </c>
      <c r="H9" s="43">
        <v>0.22</v>
      </c>
      <c r="I9" s="43">
        <v>9.8800000000000008</v>
      </c>
      <c r="J9" s="43">
        <v>45.98</v>
      </c>
      <c r="K9" s="44">
        <v>480</v>
      </c>
      <c r="L9" s="43"/>
    </row>
    <row r="10" spans="1:12" ht="15" x14ac:dyDescent="0.25">
      <c r="A10" s="23"/>
      <c r="B10" s="15"/>
      <c r="C10" s="11"/>
      <c r="D10" s="7" t="s">
        <v>25</v>
      </c>
      <c r="E10" s="42" t="s">
        <v>49</v>
      </c>
      <c r="F10" s="43">
        <v>100</v>
      </c>
      <c r="G10" s="43">
        <v>1.41</v>
      </c>
      <c r="H10" s="43">
        <v>5.08</v>
      </c>
      <c r="I10" s="43">
        <v>9.02</v>
      </c>
      <c r="J10" s="43">
        <v>87.4</v>
      </c>
      <c r="K10" s="44">
        <v>43</v>
      </c>
      <c r="L10" s="43"/>
    </row>
    <row r="11" spans="1:12" ht="15" x14ac:dyDescent="0.25">
      <c r="A11" s="23"/>
      <c r="B11" s="15"/>
      <c r="C11" s="11"/>
      <c r="D11" s="6" t="s">
        <v>23</v>
      </c>
      <c r="E11" s="42" t="s">
        <v>40</v>
      </c>
      <c r="F11" s="43">
        <v>40</v>
      </c>
      <c r="G11" s="43">
        <v>1.26</v>
      </c>
      <c r="H11" s="43">
        <v>0.16</v>
      </c>
      <c r="I11" s="43">
        <v>7.74</v>
      </c>
      <c r="J11" s="43">
        <v>42.56</v>
      </c>
      <c r="K11" s="44">
        <v>480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v>620</v>
      </c>
      <c r="G13" s="19">
        <v>18.55</v>
      </c>
      <c r="H13" s="19">
        <v>28.8</v>
      </c>
      <c r="I13" s="19">
        <v>68.37</v>
      </c>
      <c r="J13" s="19">
        <v>585.19000000000005</v>
      </c>
      <c r="K13" s="25"/>
      <c r="L13" s="19">
        <v>77.319999999999993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620</v>
      </c>
      <c r="G24" s="32">
        <f t="shared" ref="G24:J24" si="2">G13+G23</f>
        <v>18.55</v>
      </c>
      <c r="H24" s="32">
        <f t="shared" si="2"/>
        <v>28.8</v>
      </c>
      <c r="I24" s="32">
        <f t="shared" si="2"/>
        <v>68.37</v>
      </c>
      <c r="J24" s="32">
        <f t="shared" si="2"/>
        <v>585.19000000000005</v>
      </c>
      <c r="K24" s="32"/>
      <c r="L24" s="32">
        <f t="shared" ref="L24" si="3">L13+L23</f>
        <v>77.319999999999993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80</v>
      </c>
      <c r="G25" s="40">
        <v>12.44</v>
      </c>
      <c r="H25" s="40">
        <v>9.24</v>
      </c>
      <c r="I25" s="40">
        <v>12.56</v>
      </c>
      <c r="J25" s="40">
        <v>183</v>
      </c>
      <c r="K25" s="41">
        <v>608</v>
      </c>
      <c r="L25" s="40"/>
    </row>
    <row r="26" spans="1:12" ht="15" x14ac:dyDescent="0.25">
      <c r="A26" s="14"/>
      <c r="B26" s="15"/>
      <c r="C26" s="11"/>
      <c r="D26" s="6" t="s">
        <v>28</v>
      </c>
      <c r="E26" s="42" t="s">
        <v>50</v>
      </c>
      <c r="F26" s="43">
        <v>150</v>
      </c>
      <c r="G26" s="43">
        <v>7.46</v>
      </c>
      <c r="H26" s="43">
        <v>5.61</v>
      </c>
      <c r="I26" s="43">
        <v>35.840000000000003</v>
      </c>
      <c r="J26" s="43">
        <v>230.45</v>
      </c>
      <c r="K26" s="44">
        <v>679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67</v>
      </c>
      <c r="F27" s="43">
        <v>200</v>
      </c>
      <c r="G27" s="43">
        <v>0.2</v>
      </c>
      <c r="H27" s="43">
        <v>0.2</v>
      </c>
      <c r="I27" s="43">
        <v>22.3</v>
      </c>
      <c r="J27" s="43">
        <v>110</v>
      </c>
      <c r="K27" s="44">
        <v>868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38</v>
      </c>
      <c r="F28" s="43">
        <v>50</v>
      </c>
      <c r="G28" s="43">
        <v>1.1200000000000001</v>
      </c>
      <c r="H28" s="43">
        <v>0.22</v>
      </c>
      <c r="I28" s="43">
        <v>9.8800000000000008</v>
      </c>
      <c r="J28" s="43">
        <v>45.98</v>
      </c>
      <c r="K28" s="44">
        <v>480</v>
      </c>
      <c r="L28" s="43"/>
    </row>
    <row r="29" spans="1:12" ht="15" x14ac:dyDescent="0.25">
      <c r="A29" s="14"/>
      <c r="B29" s="15"/>
      <c r="C29" s="11"/>
      <c r="D29" s="7" t="s">
        <v>23</v>
      </c>
      <c r="E29" s="42" t="s">
        <v>40</v>
      </c>
      <c r="F29" s="43">
        <v>40</v>
      </c>
      <c r="G29" s="43">
        <v>1.26</v>
      </c>
      <c r="H29" s="43">
        <v>0.16</v>
      </c>
      <c r="I29" s="43">
        <v>7.74</v>
      </c>
      <c r="J29" s="43">
        <v>42.56</v>
      </c>
      <c r="K29" s="44">
        <v>480</v>
      </c>
      <c r="L29" s="43"/>
    </row>
    <row r="30" spans="1:12" ht="15" x14ac:dyDescent="0.25">
      <c r="A30" s="14"/>
      <c r="B30" s="15"/>
      <c r="C30" s="11"/>
      <c r="D30" s="6" t="s">
        <v>25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v>520</v>
      </c>
      <c r="G32" s="19">
        <v>22.48</v>
      </c>
      <c r="H32" s="19">
        <f>SUM(H25:H31)</f>
        <v>15.430000000000001</v>
      </c>
      <c r="I32" s="19">
        <v>88.32</v>
      </c>
      <c r="J32" s="19">
        <f t="shared" ref="J32" si="4">SUM(J25:J31)</f>
        <v>611.99</v>
      </c>
      <c r="K32" s="25"/>
      <c r="L32" s="19">
        <v>77.319999999999993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5">SUM(G33:G41)</f>
        <v>0</v>
      </c>
      <c r="H42" s="19">
        <f t="shared" ref="H42" si="6">SUM(H33:H41)</f>
        <v>0</v>
      </c>
      <c r="I42" s="19">
        <f t="shared" ref="I42" si="7">SUM(I33:I41)</f>
        <v>0</v>
      </c>
      <c r="J42" s="19">
        <f t="shared" ref="J42:L42" si="8">SUM(J33:J41)</f>
        <v>0</v>
      </c>
      <c r="K42" s="25"/>
      <c r="L42" s="19">
        <f t="shared" si="8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520</v>
      </c>
      <c r="G43" s="32">
        <f t="shared" ref="G43" si="9">G32+G42</f>
        <v>22.48</v>
      </c>
      <c r="H43" s="32">
        <f t="shared" ref="H43" si="10">H32+H42</f>
        <v>15.430000000000001</v>
      </c>
      <c r="I43" s="32">
        <f t="shared" ref="I43" si="11">I32+I42</f>
        <v>88.32</v>
      </c>
      <c r="J43" s="32">
        <f t="shared" ref="J43:L43" si="12">J32+J42</f>
        <v>611.99</v>
      </c>
      <c r="K43" s="32"/>
      <c r="L43" s="32">
        <f t="shared" si="12"/>
        <v>77.319999999999993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100</v>
      </c>
      <c r="G44" s="40">
        <v>10.6</v>
      </c>
      <c r="H44" s="40">
        <v>5.4</v>
      </c>
      <c r="I44" s="40">
        <v>5.6</v>
      </c>
      <c r="J44" s="40">
        <v>128</v>
      </c>
      <c r="K44" s="41">
        <v>374</v>
      </c>
      <c r="L44" s="40"/>
    </row>
    <row r="45" spans="1:12" ht="15" x14ac:dyDescent="0.25">
      <c r="A45" s="23"/>
      <c r="B45" s="15"/>
      <c r="C45" s="11"/>
      <c r="D45" s="6" t="s">
        <v>28</v>
      </c>
      <c r="E45" s="42" t="s">
        <v>52</v>
      </c>
      <c r="F45" s="43">
        <v>180</v>
      </c>
      <c r="G45" s="43">
        <v>3.67</v>
      </c>
      <c r="H45" s="43">
        <v>5.76</v>
      </c>
      <c r="I45" s="43">
        <v>24.53</v>
      </c>
      <c r="J45" s="43">
        <v>164.7</v>
      </c>
      <c r="K45" s="44">
        <v>694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0</v>
      </c>
      <c r="H46" s="43">
        <v>0</v>
      </c>
      <c r="I46" s="43">
        <v>30.6</v>
      </c>
      <c r="J46" s="43">
        <v>118</v>
      </c>
      <c r="K46" s="44">
        <v>648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40</v>
      </c>
      <c r="G47" s="43">
        <v>1.26</v>
      </c>
      <c r="H47" s="43">
        <v>0.16</v>
      </c>
      <c r="I47" s="43">
        <v>7.74</v>
      </c>
      <c r="J47" s="43">
        <v>42.56</v>
      </c>
      <c r="K47" s="44">
        <v>480</v>
      </c>
      <c r="L47" s="43"/>
    </row>
    <row r="48" spans="1:12" ht="15" x14ac:dyDescent="0.25">
      <c r="A48" s="23"/>
      <c r="B48" s="15"/>
      <c r="C48" s="11"/>
      <c r="D48" s="7" t="s">
        <v>23</v>
      </c>
      <c r="E48" s="42" t="s">
        <v>38</v>
      </c>
      <c r="F48" s="43">
        <v>50</v>
      </c>
      <c r="G48" s="43">
        <v>1.1200000000000001</v>
      </c>
      <c r="H48" s="43">
        <v>0.22</v>
      </c>
      <c r="I48" s="43">
        <v>9.8800000000000008</v>
      </c>
      <c r="J48" s="43">
        <v>45.98</v>
      </c>
      <c r="K48" s="44">
        <v>480</v>
      </c>
      <c r="L48" s="43"/>
    </row>
    <row r="49" spans="1:12" ht="15" x14ac:dyDescent="0.25">
      <c r="A49" s="23"/>
      <c r="B49" s="15"/>
      <c r="C49" s="11"/>
      <c r="D49" s="6" t="s">
        <v>25</v>
      </c>
      <c r="E49" s="42" t="s">
        <v>68</v>
      </c>
      <c r="F49" s="43">
        <v>60</v>
      </c>
      <c r="G49" s="43">
        <v>0.46</v>
      </c>
      <c r="H49" s="43">
        <v>3.65</v>
      </c>
      <c r="I49" s="43">
        <v>1.43</v>
      </c>
      <c r="J49" s="43">
        <v>40.380000000000003</v>
      </c>
      <c r="K49" s="44">
        <v>13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630</v>
      </c>
      <c r="G51" s="19">
        <v>17.11</v>
      </c>
      <c r="H51" s="19">
        <f t="shared" ref="H51" si="13">SUM(H44:H50)</f>
        <v>15.190000000000001</v>
      </c>
      <c r="I51" s="19">
        <f t="shared" ref="I51" si="14">SUM(I44:I50)</f>
        <v>79.78</v>
      </c>
      <c r="J51" s="19">
        <f t="shared" ref="J51" si="15">SUM(J44:J50)</f>
        <v>539.62</v>
      </c>
      <c r="K51" s="25"/>
      <c r="L51" s="19">
        <v>77.319999999999993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16">SUM(G52:G60)</f>
        <v>0</v>
      </c>
      <c r="H61" s="19">
        <f t="shared" ref="H61" si="17">SUM(H52:H60)</f>
        <v>0</v>
      </c>
      <c r="I61" s="19">
        <f t="shared" ref="I61" si="18">SUM(I52:I60)</f>
        <v>0</v>
      </c>
      <c r="J61" s="19">
        <f t="shared" ref="J61:L61" si="19">SUM(J52:J60)</f>
        <v>0</v>
      </c>
      <c r="K61" s="25"/>
      <c r="L61" s="19">
        <f t="shared" si="19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630</v>
      </c>
      <c r="G62" s="32">
        <f t="shared" ref="G62" si="20">G51+G61</f>
        <v>17.11</v>
      </c>
      <c r="H62" s="32">
        <f t="shared" ref="H62" si="21">H51+H61</f>
        <v>15.190000000000001</v>
      </c>
      <c r="I62" s="32">
        <f t="shared" ref="I62" si="22">I51+I61</f>
        <v>79.78</v>
      </c>
      <c r="J62" s="32">
        <f t="shared" ref="J62:L62" si="23">J51+J61</f>
        <v>539.62</v>
      </c>
      <c r="K62" s="32"/>
      <c r="L62" s="32">
        <f t="shared" si="23"/>
        <v>77.319999999999993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 t="s">
        <v>28</v>
      </c>
      <c r="E64" s="42" t="s">
        <v>54</v>
      </c>
      <c r="F64" s="43">
        <v>180</v>
      </c>
      <c r="G64" s="43">
        <v>16.239999999999998</v>
      </c>
      <c r="H64" s="43">
        <v>13.6</v>
      </c>
      <c r="I64" s="43">
        <v>28.57</v>
      </c>
      <c r="J64" s="43">
        <v>452.4</v>
      </c>
      <c r="K64" s="44">
        <v>288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0.6</v>
      </c>
      <c r="H65" s="43">
        <v>2.2799999999999998</v>
      </c>
      <c r="I65" s="43">
        <v>30.4</v>
      </c>
      <c r="J65" s="43">
        <v>120</v>
      </c>
      <c r="K65" s="44">
        <v>377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38</v>
      </c>
      <c r="F66" s="43">
        <v>50</v>
      </c>
      <c r="G66" s="43">
        <v>1.1200000000000001</v>
      </c>
      <c r="H66" s="43">
        <v>0.22</v>
      </c>
      <c r="I66" s="43">
        <v>9.8800000000000008</v>
      </c>
      <c r="J66" s="43">
        <v>45.98</v>
      </c>
      <c r="K66" s="44">
        <v>480</v>
      </c>
      <c r="L66" s="43"/>
    </row>
    <row r="67" spans="1:12" ht="15" x14ac:dyDescent="0.25">
      <c r="A67" s="23"/>
      <c r="B67" s="15"/>
      <c r="C67" s="11"/>
      <c r="D67" s="7" t="s">
        <v>23</v>
      </c>
      <c r="E67" s="42" t="s">
        <v>40</v>
      </c>
      <c r="F67" s="43">
        <v>40</v>
      </c>
      <c r="G67" s="43">
        <v>1.26</v>
      </c>
      <c r="H67" s="43">
        <v>0.16</v>
      </c>
      <c r="I67" s="43">
        <v>7.74</v>
      </c>
      <c r="J67" s="43">
        <v>42.56</v>
      </c>
      <c r="K67" s="44">
        <v>480</v>
      </c>
      <c r="L67" s="43"/>
    </row>
    <row r="68" spans="1:12" ht="15" x14ac:dyDescent="0.25">
      <c r="A68" s="23"/>
      <c r="B68" s="15"/>
      <c r="C68" s="11"/>
      <c r="D68" s="6" t="s">
        <v>25</v>
      </c>
      <c r="E68" s="42" t="s">
        <v>56</v>
      </c>
      <c r="F68" s="43">
        <v>60</v>
      </c>
      <c r="G68" s="43">
        <v>0.68</v>
      </c>
      <c r="H68" s="43">
        <v>3.71</v>
      </c>
      <c r="I68" s="43">
        <v>2.83</v>
      </c>
      <c r="J68" s="43">
        <v>47.46</v>
      </c>
      <c r="K68" s="44">
        <v>14</v>
      </c>
      <c r="L68" s="43"/>
    </row>
    <row r="69" spans="1:12" ht="15" x14ac:dyDescent="0.25">
      <c r="A69" s="23"/>
      <c r="B69" s="15"/>
      <c r="C69" s="11"/>
      <c r="D69" s="6"/>
      <c r="E69" s="42" t="s">
        <v>48</v>
      </c>
      <c r="F69" s="43">
        <v>5</v>
      </c>
      <c r="G69" s="43">
        <v>1.1599999999999999</v>
      </c>
      <c r="H69" s="43">
        <v>1.48</v>
      </c>
      <c r="I69" s="43">
        <v>0</v>
      </c>
      <c r="J69" s="43">
        <v>18.2</v>
      </c>
      <c r="K69" s="44">
        <v>15</v>
      </c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535</v>
      </c>
      <c r="G70" s="19">
        <f t="shared" ref="G70" si="24">SUM(G63:G69)</f>
        <v>21.060000000000002</v>
      </c>
      <c r="H70" s="19">
        <f t="shared" ref="H70" si="25">SUM(H63:H69)</f>
        <v>21.45</v>
      </c>
      <c r="I70" s="19">
        <f t="shared" ref="I70" si="26">SUM(I63:I69)</f>
        <v>79.419999999999987</v>
      </c>
      <c r="J70" s="19">
        <f t="shared" ref="J70" si="27">SUM(J63:J69)</f>
        <v>726.60000000000014</v>
      </c>
      <c r="K70" s="25"/>
      <c r="L70" s="19">
        <v>77.319999999999993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28">SUM(G71:G79)</f>
        <v>0</v>
      </c>
      <c r="H80" s="19">
        <f t="shared" ref="H80" si="29">SUM(H71:H79)</f>
        <v>0</v>
      </c>
      <c r="I80" s="19">
        <f t="shared" ref="I80" si="30">SUM(I71:I79)</f>
        <v>0</v>
      </c>
      <c r="J80" s="19">
        <f t="shared" ref="J80:L80" si="31">SUM(J71:J79)</f>
        <v>0</v>
      </c>
      <c r="K80" s="25"/>
      <c r="L80" s="19">
        <f t="shared" si="31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535</v>
      </c>
      <c r="G81" s="32">
        <f t="shared" ref="G81" si="32">G70+G80</f>
        <v>21.060000000000002</v>
      </c>
      <c r="H81" s="32">
        <f t="shared" ref="H81" si="33">H70+H80</f>
        <v>21.45</v>
      </c>
      <c r="I81" s="32">
        <f t="shared" ref="I81" si="34">I70+I80</f>
        <v>79.419999999999987</v>
      </c>
      <c r="J81" s="32">
        <f t="shared" ref="J81:L81" si="35">J70+J80</f>
        <v>726.60000000000014</v>
      </c>
      <c r="K81" s="32"/>
      <c r="L81" s="32">
        <f t="shared" si="35"/>
        <v>77.319999999999993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210</v>
      </c>
      <c r="G82" s="40">
        <v>20.3</v>
      </c>
      <c r="H82" s="40">
        <v>17</v>
      </c>
      <c r="I82" s="40">
        <v>35.69</v>
      </c>
      <c r="J82" s="40">
        <v>377</v>
      </c>
      <c r="K82" s="41">
        <v>304</v>
      </c>
      <c r="L82" s="40"/>
    </row>
    <row r="83" spans="1:12" ht="15" x14ac:dyDescent="0.25">
      <c r="A83" s="23"/>
      <c r="B83" s="15"/>
      <c r="C83" s="11"/>
      <c r="D83" s="6" t="s">
        <v>29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0.6</v>
      </c>
      <c r="H84" s="43">
        <v>2.2799999999999998</v>
      </c>
      <c r="I84" s="43">
        <v>30.4</v>
      </c>
      <c r="J84" s="43">
        <v>120</v>
      </c>
      <c r="K84" s="44">
        <v>377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38</v>
      </c>
      <c r="F85" s="43">
        <v>50</v>
      </c>
      <c r="G85" s="43">
        <v>1.1200000000000001</v>
      </c>
      <c r="H85" s="43">
        <v>0.22</v>
      </c>
      <c r="I85" s="43">
        <v>9.8800000000000008</v>
      </c>
      <c r="J85" s="43">
        <v>45.98</v>
      </c>
      <c r="K85" s="44">
        <v>480</v>
      </c>
      <c r="L85" s="43"/>
    </row>
    <row r="86" spans="1:12" ht="15" x14ac:dyDescent="0.25">
      <c r="A86" s="23"/>
      <c r="B86" s="15"/>
      <c r="C86" s="11"/>
      <c r="D86" s="7" t="s">
        <v>23</v>
      </c>
      <c r="E86" s="42" t="s">
        <v>40</v>
      </c>
      <c r="F86" s="43">
        <v>40</v>
      </c>
      <c r="G86" s="43">
        <v>1.26</v>
      </c>
      <c r="H86" s="43">
        <v>0.16</v>
      </c>
      <c r="I86" s="43">
        <v>7.74</v>
      </c>
      <c r="J86" s="43">
        <v>42.56</v>
      </c>
      <c r="K86" s="44">
        <v>480</v>
      </c>
      <c r="L86" s="43"/>
    </row>
    <row r="87" spans="1:12" ht="15" x14ac:dyDescent="0.25">
      <c r="A87" s="23"/>
      <c r="B87" s="15"/>
      <c r="C87" s="11"/>
      <c r="D87" s="6" t="s">
        <v>25</v>
      </c>
      <c r="E87" s="42" t="s">
        <v>49</v>
      </c>
      <c r="F87" s="43">
        <v>100</v>
      </c>
      <c r="G87" s="43">
        <v>1.41</v>
      </c>
      <c r="H87" s="43">
        <v>5.08</v>
      </c>
      <c r="I87" s="43">
        <v>9.02</v>
      </c>
      <c r="J87" s="43">
        <v>87.4</v>
      </c>
      <c r="K87" s="44">
        <v>43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600</v>
      </c>
      <c r="G89" s="19">
        <f t="shared" ref="G89" si="36">SUM(G82:G88)</f>
        <v>24.690000000000005</v>
      </c>
      <c r="H89" s="19">
        <f t="shared" ref="H89" si="37">SUM(H82:H88)</f>
        <v>24.740000000000002</v>
      </c>
      <c r="I89" s="19">
        <f t="shared" ref="I89" si="38">SUM(I82:I88)</f>
        <v>92.72999999999999</v>
      </c>
      <c r="J89" s="19">
        <f t="shared" ref="J89" si="39">SUM(J82:J88)</f>
        <v>672.93999999999994</v>
      </c>
      <c r="K89" s="25"/>
      <c r="L89" s="19">
        <v>77.319999999999993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0">SUM(G90:G98)</f>
        <v>0</v>
      </c>
      <c r="H99" s="19">
        <f t="shared" ref="H99" si="41">SUM(H90:H98)</f>
        <v>0</v>
      </c>
      <c r="I99" s="19">
        <f t="shared" ref="I99" si="42">SUM(I90:I98)</f>
        <v>0</v>
      </c>
      <c r="J99" s="19">
        <f t="shared" ref="J99:L99" si="43">SUM(J90:J98)</f>
        <v>0</v>
      </c>
      <c r="K99" s="25"/>
      <c r="L99" s="19">
        <f t="shared" si="43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600</v>
      </c>
      <c r="G100" s="32">
        <f t="shared" ref="G100" si="44">G89+G99</f>
        <v>24.690000000000005</v>
      </c>
      <c r="H100" s="32">
        <f t="shared" ref="H100" si="45">H89+H99</f>
        <v>24.740000000000002</v>
      </c>
      <c r="I100" s="32">
        <f t="shared" ref="I100" si="46">I89+I99</f>
        <v>92.72999999999999</v>
      </c>
      <c r="J100" s="32">
        <f t="shared" ref="J100:L100" si="47">J89+J99</f>
        <v>672.93999999999994</v>
      </c>
      <c r="K100" s="32"/>
      <c r="L100" s="32">
        <f t="shared" si="47"/>
        <v>77.319999999999993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80</v>
      </c>
      <c r="G101" s="40">
        <v>12.44</v>
      </c>
      <c r="H101" s="40">
        <v>9.24</v>
      </c>
      <c r="I101" s="40">
        <v>12.56</v>
      </c>
      <c r="J101" s="40">
        <v>183</v>
      </c>
      <c r="K101" s="41">
        <v>608</v>
      </c>
      <c r="L101" s="40"/>
    </row>
    <row r="102" spans="1:12" ht="15" x14ac:dyDescent="0.25">
      <c r="A102" s="23"/>
      <c r="B102" s="15"/>
      <c r="C102" s="11"/>
      <c r="D102" s="6" t="s">
        <v>28</v>
      </c>
      <c r="E102" s="42" t="s">
        <v>41</v>
      </c>
      <c r="F102" s="43">
        <v>200</v>
      </c>
      <c r="G102" s="43">
        <v>7.36</v>
      </c>
      <c r="H102" s="43">
        <v>6.02</v>
      </c>
      <c r="I102" s="43">
        <v>35.26</v>
      </c>
      <c r="J102" s="43">
        <v>224.6</v>
      </c>
      <c r="K102" s="44">
        <v>688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0.2</v>
      </c>
      <c r="H103" s="43">
        <v>0</v>
      </c>
      <c r="I103" s="43">
        <v>14</v>
      </c>
      <c r="J103" s="43">
        <v>28</v>
      </c>
      <c r="K103" s="44">
        <v>943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38</v>
      </c>
      <c r="F104" s="43">
        <v>50</v>
      </c>
      <c r="G104" s="43">
        <v>1.1200000000000001</v>
      </c>
      <c r="H104" s="43">
        <v>0.22</v>
      </c>
      <c r="I104" s="43">
        <v>9.8800000000000008</v>
      </c>
      <c r="J104" s="43">
        <v>45.98</v>
      </c>
      <c r="K104" s="44">
        <v>480</v>
      </c>
      <c r="L104" s="43"/>
    </row>
    <row r="105" spans="1:12" ht="15" x14ac:dyDescent="0.25">
      <c r="A105" s="23"/>
      <c r="B105" s="15"/>
      <c r="C105" s="11"/>
      <c r="D105" s="7" t="s">
        <v>23</v>
      </c>
      <c r="E105" s="42" t="s">
        <v>40</v>
      </c>
      <c r="F105" s="43">
        <v>40</v>
      </c>
      <c r="G105" s="43">
        <v>1.26</v>
      </c>
      <c r="H105" s="43">
        <v>0.16</v>
      </c>
      <c r="I105" s="43">
        <v>7.74</v>
      </c>
      <c r="J105" s="43">
        <v>42.56</v>
      </c>
      <c r="K105" s="44">
        <v>480</v>
      </c>
      <c r="L105" s="43"/>
    </row>
    <row r="106" spans="1:12" ht="15" x14ac:dyDescent="0.25">
      <c r="A106" s="23"/>
      <c r="B106" s="15"/>
      <c r="C106" s="11"/>
      <c r="D106" s="6" t="s">
        <v>25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570</v>
      </c>
      <c r="G108" s="19">
        <f t="shared" ref="G108:J108" si="48">SUM(G101:G107)</f>
        <v>22.380000000000003</v>
      </c>
      <c r="H108" s="19">
        <f t="shared" si="48"/>
        <v>15.64</v>
      </c>
      <c r="I108" s="19">
        <f t="shared" si="48"/>
        <v>79.44</v>
      </c>
      <c r="J108" s="19">
        <f t="shared" si="48"/>
        <v>524.1400000000001</v>
      </c>
      <c r="K108" s="25"/>
      <c r="L108" s="19">
        <v>77.319999999999993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49">SUM(G109:G117)</f>
        <v>0</v>
      </c>
      <c r="H118" s="19">
        <f t="shared" si="49"/>
        <v>0</v>
      </c>
      <c r="I118" s="19">
        <f t="shared" si="49"/>
        <v>0</v>
      </c>
      <c r="J118" s="19">
        <f t="shared" si="49"/>
        <v>0</v>
      </c>
      <c r="K118" s="25"/>
      <c r="L118" s="19">
        <f t="shared" ref="L118" si="50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570</v>
      </c>
      <c r="G119" s="32">
        <f t="shared" ref="G119" si="51">G108+G118</f>
        <v>22.380000000000003</v>
      </c>
      <c r="H119" s="32">
        <f t="shared" ref="H119" si="52">H108+H118</f>
        <v>15.64</v>
      </c>
      <c r="I119" s="32">
        <f t="shared" ref="I119" si="53">I108+I118</f>
        <v>79.44</v>
      </c>
      <c r="J119" s="32">
        <f t="shared" ref="J119:L119" si="54">J108+J118</f>
        <v>524.1400000000001</v>
      </c>
      <c r="K119" s="32"/>
      <c r="L119" s="32">
        <f t="shared" si="54"/>
        <v>77.319999999999993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80</v>
      </c>
      <c r="G120" s="40">
        <v>11.78</v>
      </c>
      <c r="H120" s="40">
        <v>12.91</v>
      </c>
      <c r="I120" s="40">
        <v>14.9</v>
      </c>
      <c r="J120" s="40">
        <v>223</v>
      </c>
      <c r="K120" s="41">
        <v>286</v>
      </c>
      <c r="L120" s="40"/>
    </row>
    <row r="121" spans="1:12" ht="15" x14ac:dyDescent="0.25">
      <c r="A121" s="14"/>
      <c r="B121" s="15"/>
      <c r="C121" s="11"/>
      <c r="D121" s="6" t="s">
        <v>28</v>
      </c>
      <c r="E121" s="42" t="s">
        <v>61</v>
      </c>
      <c r="F121" s="43">
        <v>200</v>
      </c>
      <c r="G121" s="43">
        <v>3.7</v>
      </c>
      <c r="H121" s="43">
        <v>8.64</v>
      </c>
      <c r="I121" s="43">
        <v>46.03</v>
      </c>
      <c r="J121" s="43">
        <v>284.7</v>
      </c>
      <c r="K121" s="44">
        <v>336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0</v>
      </c>
      <c r="H122" s="43">
        <v>0</v>
      </c>
      <c r="I122" s="43">
        <v>30.6</v>
      </c>
      <c r="J122" s="43">
        <v>118</v>
      </c>
      <c r="K122" s="44">
        <v>648</v>
      </c>
      <c r="L122" s="43">
        <v>15</v>
      </c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40</v>
      </c>
      <c r="G123" s="43">
        <v>1.26</v>
      </c>
      <c r="H123" s="43">
        <v>0.16</v>
      </c>
      <c r="I123" s="43">
        <v>7.74</v>
      </c>
      <c r="J123" s="43">
        <v>42.56</v>
      </c>
      <c r="K123" s="44">
        <v>480</v>
      </c>
      <c r="L123" s="43">
        <v>6</v>
      </c>
    </row>
    <row r="124" spans="1:12" ht="15" x14ac:dyDescent="0.25">
      <c r="A124" s="14"/>
      <c r="B124" s="15"/>
      <c r="C124" s="11"/>
      <c r="D124" s="7" t="s">
        <v>23</v>
      </c>
      <c r="E124" s="42" t="s">
        <v>38</v>
      </c>
      <c r="F124" s="43">
        <v>50</v>
      </c>
      <c r="G124" s="43">
        <v>1.1200000000000001</v>
      </c>
      <c r="H124" s="43">
        <v>0.22</v>
      </c>
      <c r="I124" s="43">
        <v>9.8800000000000008</v>
      </c>
      <c r="J124" s="43">
        <v>45.98</v>
      </c>
      <c r="K124" s="44">
        <v>480</v>
      </c>
      <c r="L124" s="43"/>
    </row>
    <row r="125" spans="1:12" ht="15" x14ac:dyDescent="0.25">
      <c r="A125" s="14"/>
      <c r="B125" s="15"/>
      <c r="C125" s="11"/>
      <c r="D125" s="6" t="s">
        <v>25</v>
      </c>
      <c r="E125" s="42" t="s">
        <v>62</v>
      </c>
      <c r="F125" s="43">
        <v>100</v>
      </c>
      <c r="G125" s="43">
        <v>2.4</v>
      </c>
      <c r="H125" s="43">
        <v>10.199999999999999</v>
      </c>
      <c r="I125" s="43">
        <v>5</v>
      </c>
      <c r="J125" s="43">
        <v>122</v>
      </c>
      <c r="K125" s="44">
        <v>600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670</v>
      </c>
      <c r="G127" s="19">
        <f t="shared" ref="G127:J127" si="55">SUM(G120:G126)</f>
        <v>20.260000000000002</v>
      </c>
      <c r="H127" s="19">
        <f t="shared" si="55"/>
        <v>32.129999999999995</v>
      </c>
      <c r="I127" s="19">
        <f t="shared" si="55"/>
        <v>114.14999999999999</v>
      </c>
      <c r="J127" s="19">
        <f t="shared" si="55"/>
        <v>836.24</v>
      </c>
      <c r="K127" s="25"/>
      <c r="L127" s="19">
        <v>77.319999999999993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56">SUM(G128:G136)</f>
        <v>0</v>
      </c>
      <c r="H137" s="19">
        <f t="shared" si="56"/>
        <v>0</v>
      </c>
      <c r="I137" s="19">
        <f t="shared" si="56"/>
        <v>0</v>
      </c>
      <c r="J137" s="19">
        <f t="shared" si="56"/>
        <v>0</v>
      </c>
      <c r="K137" s="25"/>
      <c r="L137" s="19">
        <f t="shared" ref="L137" si="57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670</v>
      </c>
      <c r="G138" s="32">
        <f t="shared" ref="G138" si="58">G127+G137</f>
        <v>20.260000000000002</v>
      </c>
      <c r="H138" s="32">
        <f t="shared" ref="H138" si="59">H127+H137</f>
        <v>32.129999999999995</v>
      </c>
      <c r="I138" s="32">
        <f t="shared" ref="I138" si="60">I127+I137</f>
        <v>114.14999999999999</v>
      </c>
      <c r="J138" s="32">
        <f t="shared" ref="J138:L138" si="61">J127+J137</f>
        <v>836.24</v>
      </c>
      <c r="K138" s="32"/>
      <c r="L138" s="32">
        <f t="shared" si="61"/>
        <v>77.319999999999993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100</v>
      </c>
      <c r="G139" s="40">
        <v>19.2</v>
      </c>
      <c r="H139" s="40">
        <v>7.4</v>
      </c>
      <c r="I139" s="40">
        <v>0.6</v>
      </c>
      <c r="J139" s="40">
        <v>150</v>
      </c>
      <c r="K139" s="41">
        <v>487</v>
      </c>
      <c r="L139" s="40"/>
    </row>
    <row r="140" spans="1:12" ht="15" x14ac:dyDescent="0.25">
      <c r="A140" s="23"/>
      <c r="B140" s="15"/>
      <c r="C140" s="11"/>
      <c r="D140" s="6" t="s">
        <v>28</v>
      </c>
      <c r="E140" s="42" t="s">
        <v>44</v>
      </c>
      <c r="F140" s="43">
        <v>150</v>
      </c>
      <c r="G140" s="43">
        <v>3.75</v>
      </c>
      <c r="H140" s="43">
        <v>6.15</v>
      </c>
      <c r="I140" s="43">
        <v>38.549999999999997</v>
      </c>
      <c r="J140" s="43">
        <v>228</v>
      </c>
      <c r="K140" s="44">
        <v>304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0.6</v>
      </c>
      <c r="H141" s="43">
        <v>2.2799999999999998</v>
      </c>
      <c r="I141" s="43">
        <v>30.4</v>
      </c>
      <c r="J141" s="43">
        <v>120</v>
      </c>
      <c r="K141" s="44">
        <v>377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38</v>
      </c>
      <c r="F142" s="43">
        <v>50</v>
      </c>
      <c r="G142" s="43">
        <v>1.1200000000000001</v>
      </c>
      <c r="H142" s="43">
        <v>0.22</v>
      </c>
      <c r="I142" s="43">
        <v>9.8800000000000008</v>
      </c>
      <c r="J142" s="43">
        <v>45.98</v>
      </c>
      <c r="K142" s="44">
        <v>480</v>
      </c>
      <c r="L142" s="43"/>
    </row>
    <row r="143" spans="1:12" ht="15" x14ac:dyDescent="0.25">
      <c r="A143" s="23"/>
      <c r="B143" s="15"/>
      <c r="C143" s="11"/>
      <c r="D143" s="7" t="s">
        <v>23</v>
      </c>
      <c r="E143" s="42" t="s">
        <v>40</v>
      </c>
      <c r="F143" s="43">
        <v>40</v>
      </c>
      <c r="G143" s="43">
        <v>1.26</v>
      </c>
      <c r="H143" s="43">
        <v>0.16</v>
      </c>
      <c r="I143" s="43">
        <v>7.74</v>
      </c>
      <c r="J143" s="43">
        <v>42.56</v>
      </c>
      <c r="K143" s="44">
        <v>480</v>
      </c>
      <c r="L143" s="43"/>
    </row>
    <row r="144" spans="1:12" ht="15" x14ac:dyDescent="0.25">
      <c r="A144" s="23"/>
      <c r="B144" s="15"/>
      <c r="C144" s="11"/>
      <c r="D144" s="6" t="s">
        <v>25</v>
      </c>
      <c r="E144" s="42" t="s">
        <v>65</v>
      </c>
      <c r="F144" s="43">
        <v>60</v>
      </c>
      <c r="G144" s="43">
        <v>0.59</v>
      </c>
      <c r="H144" s="43">
        <v>3.69</v>
      </c>
      <c r="I144" s="43">
        <v>2.2400000000000002</v>
      </c>
      <c r="J144" s="43">
        <v>44.52</v>
      </c>
      <c r="K144" s="44">
        <v>15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600</v>
      </c>
      <c r="G146" s="19">
        <f t="shared" ref="G146:J146" si="62">SUM(G139:G145)</f>
        <v>26.520000000000003</v>
      </c>
      <c r="H146" s="19">
        <f t="shared" si="62"/>
        <v>19.900000000000002</v>
      </c>
      <c r="I146" s="19">
        <f t="shared" si="62"/>
        <v>89.409999999999982</v>
      </c>
      <c r="J146" s="19">
        <f t="shared" si="62"/>
        <v>631.05999999999995</v>
      </c>
      <c r="K146" s="25"/>
      <c r="L146" s="19">
        <v>77.319999999999993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63">SUM(G147:G155)</f>
        <v>0</v>
      </c>
      <c r="H156" s="19">
        <f t="shared" si="63"/>
        <v>0</v>
      </c>
      <c r="I156" s="19">
        <f t="shared" si="63"/>
        <v>0</v>
      </c>
      <c r="J156" s="19">
        <f t="shared" si="63"/>
        <v>0</v>
      </c>
      <c r="K156" s="25"/>
      <c r="L156" s="19">
        <f t="shared" ref="L156" si="64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600</v>
      </c>
      <c r="G157" s="32">
        <f t="shared" ref="G157" si="65">G146+G156</f>
        <v>26.520000000000003</v>
      </c>
      <c r="H157" s="32">
        <f t="shared" ref="H157" si="66">H146+H156</f>
        <v>19.900000000000002</v>
      </c>
      <c r="I157" s="32">
        <f t="shared" ref="I157" si="67">I146+I156</f>
        <v>89.409999999999982</v>
      </c>
      <c r="J157" s="32">
        <f t="shared" ref="J157:L157" si="68">J146+J156</f>
        <v>631.05999999999995</v>
      </c>
      <c r="K157" s="32"/>
      <c r="L157" s="32">
        <f t="shared" si="68"/>
        <v>77.319999999999993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42</v>
      </c>
      <c r="F158" s="40">
        <v>80</v>
      </c>
      <c r="G158" s="40">
        <v>12.44</v>
      </c>
      <c r="H158" s="40">
        <v>9.24</v>
      </c>
      <c r="I158" s="40">
        <v>12.56</v>
      </c>
      <c r="J158" s="40">
        <v>183</v>
      </c>
      <c r="K158" s="41">
        <v>608</v>
      </c>
      <c r="L158" s="40"/>
    </row>
    <row r="159" spans="1:12" ht="15" x14ac:dyDescent="0.25">
      <c r="A159" s="23"/>
      <c r="B159" s="15"/>
      <c r="C159" s="11"/>
      <c r="D159" s="6" t="s">
        <v>28</v>
      </c>
      <c r="E159" s="42" t="s">
        <v>52</v>
      </c>
      <c r="F159" s="43">
        <v>200</v>
      </c>
      <c r="G159" s="43">
        <v>4.08</v>
      </c>
      <c r="H159" s="43">
        <v>6.4</v>
      </c>
      <c r="I159" s="43">
        <v>27.26</v>
      </c>
      <c r="J159" s="43">
        <v>183</v>
      </c>
      <c r="K159" s="44">
        <v>694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0.2</v>
      </c>
      <c r="H160" s="43">
        <v>0</v>
      </c>
      <c r="I160" s="43">
        <v>14</v>
      </c>
      <c r="J160" s="43">
        <v>28</v>
      </c>
      <c r="K160" s="44">
        <v>943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38</v>
      </c>
      <c r="F161" s="43">
        <v>50</v>
      </c>
      <c r="G161" s="43">
        <v>1.1200000000000001</v>
      </c>
      <c r="H161" s="43">
        <v>0.22</v>
      </c>
      <c r="I161" s="43">
        <v>9.8800000000000008</v>
      </c>
      <c r="J161" s="43">
        <v>45.98</v>
      </c>
      <c r="K161" s="44">
        <v>480</v>
      </c>
      <c r="L161" s="43"/>
    </row>
    <row r="162" spans="1:12" ht="15" x14ac:dyDescent="0.25">
      <c r="A162" s="23"/>
      <c r="B162" s="15"/>
      <c r="C162" s="11"/>
      <c r="D162" s="7" t="s">
        <v>23</v>
      </c>
      <c r="E162" s="42" t="s">
        <v>40</v>
      </c>
      <c r="F162" s="43">
        <v>40</v>
      </c>
      <c r="G162" s="43">
        <v>1.26</v>
      </c>
      <c r="H162" s="43">
        <v>0.16</v>
      </c>
      <c r="I162" s="43">
        <v>7.74</v>
      </c>
      <c r="J162" s="43">
        <v>42.56</v>
      </c>
      <c r="K162" s="44">
        <v>480</v>
      </c>
      <c r="L162" s="43"/>
    </row>
    <row r="163" spans="1:12" ht="15" x14ac:dyDescent="0.25">
      <c r="A163" s="23"/>
      <c r="B163" s="15"/>
      <c r="C163" s="11"/>
      <c r="D163" s="6" t="s">
        <v>25</v>
      </c>
      <c r="E163" s="42" t="s">
        <v>66</v>
      </c>
      <c r="F163" s="43">
        <v>60</v>
      </c>
      <c r="G163" s="43">
        <v>0.68</v>
      </c>
      <c r="H163" s="43">
        <v>3.71</v>
      </c>
      <c r="I163" s="43">
        <v>2.83</v>
      </c>
      <c r="J163" s="43">
        <v>47.46</v>
      </c>
      <c r="K163" s="44">
        <v>14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630</v>
      </c>
      <c r="G165" s="19">
        <f t="shared" ref="G165:J165" si="69">SUM(G158:G164)</f>
        <v>19.78</v>
      </c>
      <c r="H165" s="19">
        <f t="shared" si="69"/>
        <v>19.73</v>
      </c>
      <c r="I165" s="19">
        <f t="shared" si="69"/>
        <v>74.27</v>
      </c>
      <c r="J165" s="19">
        <f t="shared" si="69"/>
        <v>530</v>
      </c>
      <c r="K165" s="25"/>
      <c r="L165" s="19">
        <v>77.319999999999993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0">SUM(G166:G174)</f>
        <v>0</v>
      </c>
      <c r="H175" s="19">
        <f t="shared" si="70"/>
        <v>0</v>
      </c>
      <c r="I175" s="19">
        <f t="shared" si="70"/>
        <v>0</v>
      </c>
      <c r="J175" s="19">
        <f t="shared" si="70"/>
        <v>0</v>
      </c>
      <c r="K175" s="25"/>
      <c r="L175" s="19">
        <f t="shared" ref="L175" si="7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630</v>
      </c>
      <c r="G176" s="32">
        <f t="shared" ref="G176" si="72">G165+G175</f>
        <v>19.78</v>
      </c>
      <c r="H176" s="32">
        <f t="shared" ref="H176" si="73">H165+H175</f>
        <v>19.73</v>
      </c>
      <c r="I176" s="32">
        <f t="shared" ref="I176" si="74">I165+I175</f>
        <v>74.27</v>
      </c>
      <c r="J176" s="32">
        <f t="shared" ref="J176:L176" si="75">J165+J175</f>
        <v>530</v>
      </c>
      <c r="K176" s="32"/>
      <c r="L176" s="32">
        <f t="shared" si="75"/>
        <v>77.319999999999993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60</v>
      </c>
      <c r="F177" s="40">
        <v>80</v>
      </c>
      <c r="G177" s="40">
        <v>11.78</v>
      </c>
      <c r="H177" s="40">
        <v>12.91</v>
      </c>
      <c r="I177" s="40">
        <v>14.9</v>
      </c>
      <c r="J177" s="40">
        <v>223</v>
      </c>
      <c r="K177" s="41">
        <v>286</v>
      </c>
      <c r="L177" s="40"/>
    </row>
    <row r="178" spans="1:12" ht="15" x14ac:dyDescent="0.25">
      <c r="A178" s="23"/>
      <c r="B178" s="15"/>
      <c r="C178" s="11"/>
      <c r="D178" s="6" t="s">
        <v>28</v>
      </c>
      <c r="E178" s="42" t="s">
        <v>50</v>
      </c>
      <c r="F178" s="43">
        <v>150</v>
      </c>
      <c r="G178" s="43">
        <v>7.46</v>
      </c>
      <c r="H178" s="43">
        <v>5.61</v>
      </c>
      <c r="I178" s="43">
        <v>35.840000000000003</v>
      </c>
      <c r="J178" s="43">
        <v>230.45</v>
      </c>
      <c r="K178" s="44">
        <v>679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67</v>
      </c>
      <c r="F179" s="43">
        <v>200</v>
      </c>
      <c r="G179" s="43">
        <v>0.2</v>
      </c>
      <c r="H179" s="43">
        <v>0.2</v>
      </c>
      <c r="I179" s="43">
        <v>22.3</v>
      </c>
      <c r="J179" s="43">
        <v>110</v>
      </c>
      <c r="K179" s="44">
        <v>868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38</v>
      </c>
      <c r="F180" s="43">
        <v>50</v>
      </c>
      <c r="G180" s="43">
        <v>1.1200000000000001</v>
      </c>
      <c r="H180" s="43">
        <v>0.22</v>
      </c>
      <c r="I180" s="43">
        <v>9.8800000000000008</v>
      </c>
      <c r="J180" s="43">
        <v>45.98</v>
      </c>
      <c r="K180" s="44">
        <v>480</v>
      </c>
      <c r="L180" s="43"/>
    </row>
    <row r="181" spans="1:12" ht="15" x14ac:dyDescent="0.25">
      <c r="A181" s="23"/>
      <c r="B181" s="15"/>
      <c r="C181" s="11"/>
      <c r="D181" s="7" t="s">
        <v>23</v>
      </c>
      <c r="E181" s="42" t="s">
        <v>40</v>
      </c>
      <c r="F181" s="43">
        <v>40</v>
      </c>
      <c r="G181" s="43">
        <v>1.26</v>
      </c>
      <c r="H181" s="43">
        <v>0.16</v>
      </c>
      <c r="I181" s="43">
        <v>7.74</v>
      </c>
      <c r="J181" s="43">
        <v>42.56</v>
      </c>
      <c r="K181" s="44">
        <v>480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520</v>
      </c>
      <c r="G184" s="19">
        <f t="shared" ref="G184:J184" si="76">SUM(G177:G183)</f>
        <v>21.82</v>
      </c>
      <c r="H184" s="19">
        <f t="shared" si="76"/>
        <v>19.099999999999998</v>
      </c>
      <c r="I184" s="19">
        <f t="shared" si="76"/>
        <v>90.66</v>
      </c>
      <c r="J184" s="19">
        <f t="shared" si="76"/>
        <v>651.99</v>
      </c>
      <c r="K184" s="25"/>
      <c r="L184" s="19">
        <v>77.319999999999993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77">SUM(G185:G193)</f>
        <v>0</v>
      </c>
      <c r="H194" s="19">
        <f t="shared" si="77"/>
        <v>0</v>
      </c>
      <c r="I194" s="19">
        <f t="shared" si="77"/>
        <v>0</v>
      </c>
      <c r="J194" s="19">
        <f t="shared" si="77"/>
        <v>0</v>
      </c>
      <c r="K194" s="25"/>
      <c r="L194" s="19">
        <f t="shared" ref="L194" si="78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520</v>
      </c>
      <c r="G195" s="32">
        <f t="shared" ref="G195" si="79">G184+G194</f>
        <v>21.82</v>
      </c>
      <c r="H195" s="32">
        <f t="shared" ref="H195" si="80">H184+H194</f>
        <v>19.099999999999998</v>
      </c>
      <c r="I195" s="32">
        <f t="shared" ref="I195" si="81">I184+I194</f>
        <v>90.66</v>
      </c>
      <c r="J195" s="32">
        <f t="shared" ref="J195:L195" si="82">J184+J194</f>
        <v>651.99</v>
      </c>
      <c r="K195" s="32"/>
      <c r="L195" s="32">
        <f t="shared" si="82"/>
        <v>77.319999999999993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589.5</v>
      </c>
      <c r="G196" s="34">
        <f t="shared" ref="G196:J196" si="83">(G24+G43+G62+G81+G100+G119+G138+G157+G176+G195)/(IF(G24=0,0,1)+IF(G43=0,0,1)+IF(G62=0,0,1)+IF(G81=0,0,1)+IF(G100=0,0,1)+IF(G119=0,0,1)+IF(G138=0,0,1)+IF(G157=0,0,1)+IF(G176=0,0,1)+IF(G195=0,0,1))</f>
        <v>21.465</v>
      </c>
      <c r="H196" s="34">
        <f t="shared" si="83"/>
        <v>21.210999999999999</v>
      </c>
      <c r="I196" s="34">
        <f t="shared" si="83"/>
        <v>85.655000000000001</v>
      </c>
      <c r="J196" s="34">
        <f t="shared" si="83"/>
        <v>630.97700000000009</v>
      </c>
      <c r="K196" s="34"/>
      <c r="L196" s="34">
        <f t="shared" ref="L196" si="84">(L24+L43+L62+L81+L100+L119+L138+L157+L176+L195)/(IF(L24=0,0,1)+IF(L43=0,0,1)+IF(L62=0,0,1)+IF(L81=0,0,1)+IF(L100=0,0,1)+IF(L119=0,0,1)+IF(L138=0,0,1)+IF(L157=0,0,1)+IF(L176=0,0,1)+IF(L195=0,0,1))</f>
        <v>77.319999999999979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2024-02-21T12:13:11Z</dcterms:modified>
</cp:coreProperties>
</file>